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PUBLICAR 4TO TRIM 2022\DISCIPLINA FINANCIERA\"/>
    </mc:Choice>
  </mc:AlternateContent>
  <xr:revisionPtr revIDLastSave="0" documentId="13_ncr:1_{ECD05379-0524-4283-9BF8-BBDC55FE40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G45" i="1" s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B41" i="1" l="1"/>
  <c r="G28" i="1"/>
  <c r="G54" i="1"/>
  <c r="C41" i="1"/>
  <c r="G37" i="1"/>
  <c r="E65" i="1"/>
  <c r="G16" i="1"/>
  <c r="G41" i="1" s="1"/>
  <c r="G59" i="1"/>
  <c r="D65" i="1"/>
  <c r="F65" i="1"/>
  <c r="C65" i="1"/>
  <c r="F41" i="1"/>
  <c r="D41" i="1"/>
  <c r="E41" i="1"/>
  <c r="B65" i="1"/>
  <c r="E70" i="1" l="1"/>
  <c r="C70" i="1"/>
  <c r="G65" i="1"/>
  <c r="B70" i="1"/>
  <c r="G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<sst xmlns="http://schemas.openxmlformats.org/spreadsheetml/2006/main" count="75" uniqueCount="75">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</sst>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3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3" zoomScale="90" zoomScaleNormal="90" workbookViewId="0">
      <selection activeCell="A9" sqref="A9:G19"/>
    </sheetView>
  </sheetViews>
  <sheetFormatPr baseColWidth="10" defaultRowHeight="14.4" x14ac:dyDescent="0.3"/>
  <cols>
    <col min="1" max="1" width="85.44140625" customWidth="1"/>
    <col min="2" max="2" width="16.21875" customWidth="1"/>
    <col min="3" max="3" width="20.33203125" customWidth="1"/>
    <col min="4" max="4" width="15.6640625" customWidth="1"/>
    <col min="5" max="5" width="16.6640625" customWidth="1"/>
    <col min="6" max="6" width="17.77734375" customWidth="1"/>
    <col min="7" max="7" width="19.8867187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3968.96</v>
      </c>
      <c r="C13" s="26">
        <v>0</v>
      </c>
      <c r="D13" s="19">
        <f t="shared" si="0"/>
        <v>3968.96</v>
      </c>
      <c r="E13" s="26">
        <v>3680.45</v>
      </c>
      <c r="F13" s="26">
        <v>3680.45</v>
      </c>
      <c r="G13" s="19">
        <f t="shared" si="1"/>
        <v>-288.51000000000022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149000</v>
      </c>
      <c r="C15" s="26">
        <v>0</v>
      </c>
      <c r="D15" s="19">
        <f t="shared" si="0"/>
        <v>149000</v>
      </c>
      <c r="E15" s="26">
        <v>102659.5</v>
      </c>
      <c r="F15" s="26">
        <v>102659.5</v>
      </c>
      <c r="G15" s="19">
        <f t="shared" si="1"/>
        <v>-46340.5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3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3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3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3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3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3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3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3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3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3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3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3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3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3">
        <v>6092971.3499999996</v>
      </c>
      <c r="C34" s="43">
        <v>695629</v>
      </c>
      <c r="D34" s="19">
        <f>B34+C34</f>
        <v>6788600.3499999996</v>
      </c>
      <c r="E34" s="26">
        <v>6788600.3200000003</v>
      </c>
      <c r="F34" s="26">
        <v>6788600.3200000003</v>
      </c>
      <c r="G34" s="19">
        <f t="shared" si="1"/>
        <v>695628.97000000067</v>
      </c>
      <c r="H34" s="1"/>
    </row>
    <row r="35" spans="1:8" x14ac:dyDescent="0.3">
      <c r="A35" s="8" t="s">
        <v>38</v>
      </c>
      <c r="B35" s="19">
        <f>B36</f>
        <v>235980</v>
      </c>
      <c r="C35" s="19">
        <f>C36</f>
        <v>-155000</v>
      </c>
      <c r="D35" s="19">
        <f>B35+C35</f>
        <v>80980</v>
      </c>
      <c r="E35" s="19">
        <f>E36</f>
        <v>80980</v>
      </c>
      <c r="F35" s="19">
        <f>F36</f>
        <v>80980</v>
      </c>
      <c r="G35" s="19">
        <f t="shared" si="1"/>
        <v>-155000</v>
      </c>
      <c r="H35" s="1"/>
    </row>
    <row r="36" spans="1:8" x14ac:dyDescent="0.3">
      <c r="A36" s="12" t="s">
        <v>39</v>
      </c>
      <c r="B36" s="26">
        <v>235980</v>
      </c>
      <c r="C36" s="26">
        <v>-155000</v>
      </c>
      <c r="D36" s="19">
        <f>B36+C36</f>
        <v>80980</v>
      </c>
      <c r="E36" s="26">
        <v>80980</v>
      </c>
      <c r="F36" s="26">
        <v>80980</v>
      </c>
      <c r="G36" s="19">
        <f t="shared" si="1"/>
        <v>-155000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3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6481920.3099999996</v>
      </c>
      <c r="C41" s="20">
        <f t="shared" ref="C41:G41" si="7">C9+C10+C11+C12+C13+C14+C15+C16+C28++C34+C35+C37</f>
        <v>540629</v>
      </c>
      <c r="D41" s="20">
        <f t="shared" si="7"/>
        <v>7022549.3099999996</v>
      </c>
      <c r="E41" s="20">
        <f t="shared" si="7"/>
        <v>6975920.2700000005</v>
      </c>
      <c r="F41" s="20">
        <f t="shared" si="7"/>
        <v>6975920.2700000005</v>
      </c>
      <c r="G41" s="20">
        <f t="shared" si="7"/>
        <v>493999.96000000066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493999.96000000089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3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3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28.8" x14ac:dyDescent="0.3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3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3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3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3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3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3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3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6481920.3099999996</v>
      </c>
      <c r="C70" s="20">
        <f t="shared" ref="C70:G70" si="19">C41+C65+C67</f>
        <v>540629</v>
      </c>
      <c r="D70" s="20">
        <f t="shared" si="19"/>
        <v>7022549.3099999996</v>
      </c>
      <c r="E70" s="20">
        <f t="shared" si="19"/>
        <v>6975920.2700000005</v>
      </c>
      <c r="F70" s="20">
        <f t="shared" si="19"/>
        <v>6975920.2700000005</v>
      </c>
      <c r="G70" s="20">
        <f t="shared" si="19"/>
        <v>493999.96000000066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2023-01-26T05:00:14Z</cp:lastPrinted>
  <dcterms:created xsi:type="dcterms:W3CDTF">2018-11-21T17:49:47Z</dcterms:created>
  <dcterms:modified xsi:type="dcterms:W3CDTF">2023-01-26T14:46:55Z</dcterms:modified>
</cp:coreProperties>
</file>